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avlinge\Specialbehörighet\Lundaland\00 Handläggning och projekt\02 Handläggningsdokument\00 Mallar och dokument\Urvalskriteriemallar\"/>
    </mc:Choice>
  </mc:AlternateContent>
  <xr:revisionPtr revIDLastSave="0" documentId="13_ncr:1_{E5A994C3-6B3A-4669-B7E3-EDC43B0D282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Villkor för projekt" sheetId="7" r:id="rId1"/>
    <sheet name="Insatsområde 1 - Lyftkraft" sheetId="4" r:id="rId2"/>
    <sheet name="Insatsområde 2 - Växtkraft" sheetId="8" r:id="rId3"/>
    <sheet name="Insatsområde 3 - Lyskraft" sheetId="9" r:id="rId4"/>
    <sheet name="Insatsområde 4 - Hälsokraft" sheetId="10" r:id="rId5"/>
    <sheet name="Insatsområdet 5 - Tankekraft" sheetId="1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4" l="1"/>
  <c r="E13" i="8"/>
  <c r="E13" i="9"/>
  <c r="E13" i="10"/>
  <c r="E13" i="11"/>
  <c r="E8" i="11"/>
  <c r="E11" i="10"/>
  <c r="E11" i="9"/>
  <c r="E10" i="8"/>
  <c r="E12" i="4"/>
  <c r="E12" i="9"/>
  <c r="E12" i="8"/>
  <c r="E12" i="10"/>
  <c r="E12" i="11"/>
  <c r="E10" i="9"/>
  <c r="E8" i="9"/>
  <c r="E7" i="9"/>
  <c r="E6" i="9"/>
  <c r="E10" i="10"/>
  <c r="E8" i="10"/>
  <c r="E7" i="10"/>
  <c r="E6" i="10"/>
  <c r="E11" i="11"/>
  <c r="E10" i="11"/>
  <c r="E7" i="11"/>
  <c r="E6" i="11"/>
  <c r="E11" i="8"/>
  <c r="E8" i="8"/>
  <c r="E7" i="8"/>
  <c r="E6" i="8"/>
  <c r="E6" i="4"/>
  <c r="E7" i="4"/>
  <c r="E8" i="4"/>
  <c r="E10" i="4"/>
  <c r="E11" i="4"/>
  <c r="D2" i="4" l="1"/>
  <c r="D2" i="8"/>
  <c r="D2" i="10"/>
  <c r="D2" i="9"/>
  <c r="D2" i="11"/>
</calcChain>
</file>

<file path=xl/sharedStrings.xml><?xml version="1.0" encoding="utf-8"?>
<sst xmlns="http://schemas.openxmlformats.org/spreadsheetml/2006/main" count="150" uniqueCount="53">
  <si>
    <t>Poängsättning</t>
  </si>
  <si>
    <t>Viktning</t>
  </si>
  <si>
    <t>Urvalskriterium</t>
  </si>
  <si>
    <t xml:space="preserve"> Viktningen summeras till 100</t>
  </si>
  <si>
    <t>Urvalskriterier LAG</t>
  </si>
  <si>
    <t>Leaderområde: Lundaland</t>
  </si>
  <si>
    <t>Insatsområde 1: Lyftkraft till entreprenörer</t>
  </si>
  <si>
    <t>Projektet resulterar i fler företag och entreprenörer på landsbygden</t>
  </si>
  <si>
    <t>Projektet resulterar i ökat social företagande och samhällsentreprenörskap</t>
  </si>
  <si>
    <t>5 poäng : JA, 0 poäng: Nej</t>
  </si>
  <si>
    <t>Projektvillkor LAG</t>
  </si>
  <si>
    <t>Villkor</t>
  </si>
  <si>
    <t>Ansökan uppfyller grundvillkoren för stöd</t>
  </si>
  <si>
    <t>Budget och finansieringsplan är rimlig och realistisk</t>
  </si>
  <si>
    <t>Realistisk plan finns för hur projektetresultatet/-en leder till hållbar utveckling</t>
  </si>
  <si>
    <t>Projektkompetens finns hos sökande för genomförande av projektet</t>
  </si>
  <si>
    <t>Projektet resulterar i genomförd generationsväxling</t>
  </si>
  <si>
    <t>Godkänd riskanalys är bifogad ansökan</t>
  </si>
  <si>
    <t>Projektet har tydlig koppling till mer än ett insatsområde</t>
  </si>
  <si>
    <t>Projektet bidrar till strategins övergripande och horisontella mål</t>
  </si>
  <si>
    <t>Avslagsnivå: 300*</t>
  </si>
  <si>
    <t>*Med avslagsnivå menas här att projektet skall beviljas om ansökan uppnår 300 poäng</t>
  </si>
  <si>
    <t>Specifika urvalskriterium</t>
  </si>
  <si>
    <t>Generella urvalskriterium</t>
  </si>
  <si>
    <t>Poäng</t>
  </si>
  <si>
    <t>Utfall</t>
  </si>
  <si>
    <t>Fond: Landsbygdsfonden</t>
  </si>
  <si>
    <t>Projektet bidrar till en höjning av innovationsgraden inom LEADER-området t.ex. genom att länkar mellan stad och land stärks</t>
  </si>
  <si>
    <t>Kommentarer från Leaderkontoret:</t>
  </si>
  <si>
    <t>Projektet leder till måluppfyllnad av strategin</t>
  </si>
  <si>
    <t>Ekonomiska förutsättningar finns för att hantera likviditeten och genomföra projektet, minst 20%</t>
  </si>
  <si>
    <t>Projektplan, tid- och aktivitetsplan är rimlig och realistisk</t>
  </si>
  <si>
    <t>Nedanstående villkor måste vara uppfyllda</t>
  </si>
  <si>
    <t xml:space="preserve">Projektet faller inom ramen för utvecklingsstrategin </t>
  </si>
  <si>
    <t>Projektet har en jämställdhets- och mångfaldsbeskrivning, se Definitioner</t>
  </si>
  <si>
    <t>Önskvärt att projektägare blir medlem i föreningen</t>
  </si>
  <si>
    <t>Kommentar</t>
  </si>
  <si>
    <t>Insatsområde 2: Växtkraft till entreprenörer</t>
  </si>
  <si>
    <t>Projektet resulterar i nya produkter och tjänster</t>
  </si>
  <si>
    <t>Projektet ökar kund-, marknads- och säljkompetensen och skapar förutsättningar för nya arbetstillfällen</t>
  </si>
  <si>
    <t xml:space="preserve">Projektet ökar samverkan mellan företag och andra företag  och skapar förutsättningar för nya arbetstillfällen </t>
  </si>
  <si>
    <t>Projektet synliggör, möjliggör och tillgängliggör Lundalands natur och kulturesurser och resulterar i nya fysiska mötesplatser eller virtuella mötesplatser</t>
  </si>
  <si>
    <t>Projektet sammanlänkar besöksmål, nav och leder med paket och upplevelser, vilket resulterar i nya produkter och tjänster</t>
  </si>
  <si>
    <t>Projektet ökar nyttjande av natur- och kulturarvet i utvecklingen av området och/eller resulterar i nya ekosystemtjänster</t>
  </si>
  <si>
    <t>Insatsområde 5: Tankekraft i Lundaland</t>
  </si>
  <si>
    <t>Projektet utvecklar nya gränsöverskridande mötesplatser för Lundalands aktörer och invånare vilket resulterar i nya fysiska eller virtuella mötesplatser</t>
  </si>
  <si>
    <t xml:space="preserve">Projektet utvecklar nya innovativa lösningar på
gemensamma lokala angelägenheter (t.ex. service, kommunikationer, bredband) som resulterar i nya tekniker
</t>
  </si>
  <si>
    <t xml:space="preserve">Projektet resulterar i ökad delaktighet och
inkludering i lokalsamhället
</t>
  </si>
  <si>
    <t>Insatsområde 4: Hälsokraft i Lundaland</t>
  </si>
  <si>
    <t>Projektet resulterar i fler attraktiva fritidsaktiviteter och upplevelser på landsbygden (nya produkter och tjänster)</t>
  </si>
  <si>
    <t>Projektet resulterar i fler tillgängliga vandrings-, cykel- och ridvägar</t>
  </si>
  <si>
    <t>Projektet resulterar i att fler Lundalandbor ges möjlighet att delta i hälsofrämjande aktiviteter</t>
  </si>
  <si>
    <t>Insatsområde 3: Lyskraft till Lundalands natur-, kulturresurser och miljöer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</si>
</sst>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333333"/>
      <name val="Open Sans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0" fillId="0" borderId="1" xfId="0" applyNumberFormat="1" applyBorder="1" applyAlignment="1">
      <alignment vertical="top" wrapText="1"/>
    </xf>
    <xf numFmtId="0" fontId="1" fillId="2" borderId="1" xfId="0" applyFont="1" applyFill="1" applyBorder="1"/>
    <xf numFmtId="0" fontId="3" fillId="0" borderId="0" xfId="0" applyFont="1"/>
    <xf numFmtId="0" fontId="4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right" wrapText="1" readingOrder="1"/>
    </xf>
    <xf numFmtId="0" fontId="6" fillId="0" borderId="0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top" wrapText="1"/>
    </xf>
    <xf numFmtId="0" fontId="7" fillId="0" borderId="0" xfId="0" applyFont="1"/>
    <xf numFmtId="0" fontId="4" fillId="0" borderId="1" xfId="0" applyFont="1" applyBorder="1" applyAlignment="1">
      <alignment horizontal="left" vertical="top" wrapText="1" readingOrder="1"/>
    </xf>
    <xf numFmtId="49" fontId="0" fillId="0" borderId="3" xfId="0" applyNumberFormat="1" applyFill="1" applyBorder="1" applyAlignment="1">
      <alignment vertical="top" wrapText="1"/>
    </xf>
    <xf numFmtId="0" fontId="8" fillId="0" borderId="0" xfId="0" applyFont="1"/>
    <xf numFmtId="0" fontId="1" fillId="0" borderId="0" xfId="0" applyFont="1"/>
    <xf numFmtId="0" fontId="4" fillId="0" borderId="0" xfId="0" applyFont="1" applyBorder="1" applyAlignment="1">
      <alignment horizontal="left" vertical="center" wrapText="1" readingOrder="1"/>
    </xf>
    <xf numFmtId="0" fontId="9" fillId="0" borderId="0" xfId="0" applyFont="1"/>
    <xf numFmtId="0" fontId="10" fillId="2" borderId="1" xfId="0" applyFont="1" applyFill="1" applyBorder="1"/>
    <xf numFmtId="0" fontId="1" fillId="3" borderId="0" xfId="0" applyFont="1" applyFill="1"/>
    <xf numFmtId="0" fontId="0" fillId="2" borderId="1" xfId="0" applyFill="1" applyBorder="1"/>
    <xf numFmtId="0" fontId="0" fillId="0" borderId="1" xfId="0" applyBorder="1"/>
    <xf numFmtId="0" fontId="11" fillId="0" borderId="0" xfId="0" applyFont="1"/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horizontal="right" wrapText="1" readingOrder="1"/>
    </xf>
    <xf numFmtId="0" fontId="13" fillId="0" borderId="0" xfId="0" applyFont="1"/>
    <xf numFmtId="0" fontId="4" fillId="0" borderId="0" xfId="0" applyFont="1" applyAlignment="1">
      <alignment horizontal="left" vertical="center" wrapText="1" readingOrder="1"/>
    </xf>
    <xf numFmtId="49" fontId="0" fillId="0" borderId="3" xfId="0" applyNumberFormat="1" applyBorder="1" applyAlignment="1">
      <alignment vertical="top" wrapText="1"/>
    </xf>
    <xf numFmtId="0" fontId="5" fillId="0" borderId="0" xfId="0" applyFont="1" applyAlignment="1">
      <alignment horizontal="right" wrapText="1" readingOrder="1"/>
    </xf>
    <xf numFmtId="0" fontId="4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wrapText="1"/>
    </xf>
    <xf numFmtId="0" fontId="0" fillId="0" borderId="4" xfId="0" applyBorder="1"/>
    <xf numFmtId="2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2447925</xdr:colOff>
      <xdr:row>0</xdr:row>
      <xdr:rowOff>542925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447925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7"/>
  <sheetViews>
    <sheetView zoomScaleNormal="100" workbookViewId="0">
      <selection activeCell="A24" sqref="A24"/>
    </sheetView>
  </sheetViews>
  <sheetFormatPr defaultRowHeight="15" x14ac:dyDescent="0.25"/>
  <cols>
    <col min="1" max="1" width="93" customWidth="1"/>
    <col min="2" max="2" width="36.42578125" bestFit="1" customWidth="1"/>
  </cols>
  <sheetData>
    <row r="1" spans="1:2" ht="47.25" customHeight="1" x14ac:dyDescent="0.25"/>
    <row r="2" spans="1:2" ht="18.75" customHeight="1" x14ac:dyDescent="0.25"/>
    <row r="3" spans="1:2" ht="23.25" x14ac:dyDescent="0.35">
      <c r="A3" s="1" t="s">
        <v>10</v>
      </c>
      <c r="B3" s="4"/>
    </row>
    <row r="4" spans="1:2" ht="15.75" x14ac:dyDescent="0.25">
      <c r="A4" s="20" t="s">
        <v>32</v>
      </c>
      <c r="B4" s="9"/>
    </row>
    <row r="5" spans="1:2" ht="15.75" x14ac:dyDescent="0.25">
      <c r="A5" s="16" t="s">
        <v>11</v>
      </c>
      <c r="B5" s="16" t="s">
        <v>28</v>
      </c>
    </row>
    <row r="6" spans="1:2" ht="15.75" x14ac:dyDescent="0.25">
      <c r="A6" s="21" t="s">
        <v>33</v>
      </c>
      <c r="B6" s="21"/>
    </row>
    <row r="7" spans="1:2" ht="15.75" x14ac:dyDescent="0.25">
      <c r="A7" s="21" t="s">
        <v>12</v>
      </c>
      <c r="B7" s="22"/>
    </row>
    <row r="8" spans="1:2" ht="15.75" x14ac:dyDescent="0.25">
      <c r="A8" s="21" t="s">
        <v>31</v>
      </c>
      <c r="B8" s="22"/>
    </row>
    <row r="9" spans="1:2" ht="15.75" x14ac:dyDescent="0.25">
      <c r="A9" s="21" t="s">
        <v>13</v>
      </c>
      <c r="B9" s="22"/>
    </row>
    <row r="10" spans="1:2" ht="15" customHeight="1" x14ac:dyDescent="0.25">
      <c r="A10" s="21" t="s">
        <v>30</v>
      </c>
      <c r="B10" s="22"/>
    </row>
    <row r="11" spans="1:2" ht="15.75" x14ac:dyDescent="0.25">
      <c r="A11" s="21" t="s">
        <v>14</v>
      </c>
      <c r="B11" s="23"/>
    </row>
    <row r="12" spans="1:2" ht="15.75" x14ac:dyDescent="0.25">
      <c r="A12" s="21" t="s">
        <v>17</v>
      </c>
      <c r="B12" s="23"/>
    </row>
    <row r="13" spans="1:2" ht="15.75" x14ac:dyDescent="0.25">
      <c r="A13" s="24" t="s">
        <v>15</v>
      </c>
      <c r="B13" s="23"/>
    </row>
    <row r="14" spans="1:2" ht="15.75" x14ac:dyDescent="0.25">
      <c r="A14" s="10" t="s">
        <v>29</v>
      </c>
      <c r="B14" s="25"/>
    </row>
    <row r="15" spans="1:2" ht="15.75" x14ac:dyDescent="0.25">
      <c r="A15" s="10" t="s">
        <v>34</v>
      </c>
      <c r="B15" s="25"/>
    </row>
    <row r="16" spans="1:2" ht="15.75" x14ac:dyDescent="0.25">
      <c r="A16" s="9"/>
      <c r="B16" s="9"/>
    </row>
    <row r="17" spans="1:2" ht="15.75" x14ac:dyDescent="0.25">
      <c r="A17" s="26" t="s">
        <v>35</v>
      </c>
      <c r="B17" s="9"/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zoomScaleNormal="100" workbookViewId="0">
      <selection activeCell="E6" sqref="E6"/>
    </sheetView>
  </sheetViews>
  <sheetFormatPr defaultRowHeight="15" x14ac:dyDescent="0.25"/>
  <cols>
    <col min="1" max="1" width="59.7109375" customWidth="1"/>
    <col min="2" max="2" width="46.28515625" customWidth="1"/>
    <col min="3" max="3" width="16.85546875" customWidth="1"/>
    <col min="4" max="4" width="32" customWidth="1"/>
    <col min="5" max="5" width="8.85546875" customWidth="1"/>
    <col min="6" max="6" width="77.42578125" customWidth="1"/>
  </cols>
  <sheetData>
    <row r="1" spans="1:6" ht="23.25" x14ac:dyDescent="0.35">
      <c r="A1" s="1" t="s">
        <v>4</v>
      </c>
      <c r="B1" s="4" t="s">
        <v>5</v>
      </c>
    </row>
    <row r="2" spans="1:6" s="13" customFormat="1" ht="29.25" customHeight="1" x14ac:dyDescent="0.35">
      <c r="A2" s="12" t="s">
        <v>6</v>
      </c>
      <c r="B2" s="1" t="s">
        <v>26</v>
      </c>
      <c r="D2" s="17" t="str">
        <f>IF(E13&gt;=300,"Prioriterad","Avslag")</f>
        <v>Avslag</v>
      </c>
    </row>
    <row r="3" spans="1:6" ht="28.5" customHeight="1" x14ac:dyDescent="0.25">
      <c r="A3" s="14" t="s">
        <v>20</v>
      </c>
    </row>
    <row r="4" spans="1:6" s="9" customFormat="1" ht="15.75" x14ac:dyDescent="0.25">
      <c r="A4" s="16" t="s">
        <v>2</v>
      </c>
      <c r="B4" s="16" t="s">
        <v>0</v>
      </c>
      <c r="C4" s="16" t="s">
        <v>1</v>
      </c>
      <c r="D4" s="16" t="s">
        <v>24</v>
      </c>
      <c r="E4" s="16" t="s">
        <v>25</v>
      </c>
      <c r="F4" s="16" t="s">
        <v>36</v>
      </c>
    </row>
    <row r="5" spans="1:6" x14ac:dyDescent="0.25">
      <c r="A5" s="3" t="s">
        <v>22</v>
      </c>
      <c r="B5" s="3"/>
      <c r="C5" s="3"/>
      <c r="D5" s="18"/>
      <c r="E5" s="18"/>
      <c r="F5" s="3"/>
    </row>
    <row r="6" spans="1:6" ht="35.25" customHeight="1" x14ac:dyDescent="0.25">
      <c r="A6" s="2" t="s">
        <v>7</v>
      </c>
      <c r="B6" s="2" t="s">
        <v>9</v>
      </c>
      <c r="C6" s="34">
        <v>20</v>
      </c>
      <c r="D6" s="19"/>
      <c r="E6" s="36">
        <f>C6*D6</f>
        <v>0</v>
      </c>
      <c r="F6" s="19"/>
    </row>
    <row r="7" spans="1:6" ht="35.25" customHeight="1" x14ac:dyDescent="0.25">
      <c r="A7" s="2" t="s">
        <v>8</v>
      </c>
      <c r="B7" s="8" t="s">
        <v>9</v>
      </c>
      <c r="C7" s="34">
        <v>20</v>
      </c>
      <c r="D7" s="19"/>
      <c r="E7" s="36">
        <f>C7*D7</f>
        <v>0</v>
      </c>
      <c r="F7" s="19"/>
    </row>
    <row r="8" spans="1:6" ht="35.25" customHeight="1" x14ac:dyDescent="0.25">
      <c r="A8" s="2" t="s">
        <v>16</v>
      </c>
      <c r="B8" s="8" t="s">
        <v>9</v>
      </c>
      <c r="C8" s="34">
        <v>20</v>
      </c>
      <c r="D8" s="19"/>
      <c r="E8" s="36">
        <f>C8*D8</f>
        <v>0</v>
      </c>
      <c r="F8" s="19"/>
    </row>
    <row r="9" spans="1:6" x14ac:dyDescent="0.25">
      <c r="A9" s="3" t="s">
        <v>23</v>
      </c>
      <c r="B9" s="3"/>
      <c r="C9" s="33"/>
      <c r="D9" s="3"/>
      <c r="E9" s="37"/>
      <c r="F9" s="3"/>
    </row>
    <row r="10" spans="1:6" ht="35.25" customHeight="1" x14ac:dyDescent="0.25">
      <c r="A10" s="11" t="s">
        <v>27</v>
      </c>
      <c r="B10" s="8" t="s">
        <v>9</v>
      </c>
      <c r="C10" s="34">
        <v>20</v>
      </c>
      <c r="D10" s="19"/>
      <c r="E10" s="36">
        <f>C10*D10</f>
        <v>0</v>
      </c>
      <c r="F10" s="19"/>
    </row>
    <row r="11" spans="1:6" ht="35.25" customHeight="1" x14ac:dyDescent="0.25">
      <c r="A11" s="2" t="s">
        <v>18</v>
      </c>
      <c r="B11" s="8" t="s">
        <v>9</v>
      </c>
      <c r="C11" s="34">
        <v>10</v>
      </c>
      <c r="D11" s="19"/>
      <c r="E11" s="36">
        <f>C11*D11</f>
        <v>0</v>
      </c>
      <c r="F11" s="19"/>
    </row>
    <row r="12" spans="1:6" ht="35.25" customHeight="1" x14ac:dyDescent="0.25">
      <c r="A12" s="2" t="s">
        <v>19</v>
      </c>
      <c r="B12" s="8" t="s">
        <v>9</v>
      </c>
      <c r="C12" s="34">
        <v>10</v>
      </c>
      <c r="D12" s="19"/>
      <c r="E12" s="38">
        <f>C12*D12</f>
        <v>0</v>
      </c>
      <c r="F12" s="19"/>
    </row>
    <row r="13" spans="1:6" ht="34.5" customHeight="1" x14ac:dyDescent="0.3">
      <c r="A13" s="15" t="s">
        <v>21</v>
      </c>
      <c r="C13" s="39" t="s">
        <v>3</v>
      </c>
      <c r="E13" s="36">
        <f>SUM(E6:E12)</f>
        <v>0</v>
      </c>
    </row>
    <row r="14" spans="1:6" ht="15.75" x14ac:dyDescent="0.25">
      <c r="A14" s="5"/>
      <c r="B14" s="6"/>
    </row>
    <row r="15" spans="1:6" x14ac:dyDescent="0.25">
      <c r="B15" s="6"/>
      <c r="C15" s="7"/>
    </row>
    <row r="16" spans="1:6" ht="15.75" x14ac:dyDescent="0.25">
      <c r="A16" s="5"/>
      <c r="B16" s="6"/>
      <c r="C16" s="7"/>
    </row>
  </sheetData>
  <pageMargins left="0.25" right="0.25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D854-01F9-4EA4-A3F3-3E8E668D2651}">
  <sheetPr>
    <pageSetUpPr fitToPage="1"/>
  </sheetPr>
  <dimension ref="A1:F13"/>
  <sheetViews>
    <sheetView topLeftCell="A7" workbookViewId="0">
      <selection activeCell="A24" sqref="A24"/>
    </sheetView>
  </sheetViews>
  <sheetFormatPr defaultRowHeight="15" x14ac:dyDescent="0.25"/>
  <cols>
    <col min="1" max="1" width="59.7109375" customWidth="1"/>
    <col min="2" max="2" width="46.28515625" customWidth="1"/>
    <col min="3" max="3" width="16.85546875" customWidth="1"/>
    <col min="4" max="4" width="32" customWidth="1"/>
    <col min="5" max="5" width="8.85546875" customWidth="1"/>
    <col min="6" max="6" width="77.42578125" customWidth="1"/>
  </cols>
  <sheetData>
    <row r="1" spans="1:6" ht="23.25" x14ac:dyDescent="0.35">
      <c r="A1" s="1" t="s">
        <v>4</v>
      </c>
      <c r="B1" s="4" t="s">
        <v>5</v>
      </c>
    </row>
    <row r="2" spans="1:6" ht="29.25" customHeight="1" x14ac:dyDescent="0.35">
      <c r="A2" s="12" t="s">
        <v>37</v>
      </c>
      <c r="B2" s="1" t="s">
        <v>26</v>
      </c>
      <c r="C2" s="13"/>
      <c r="D2" s="17" t="str">
        <f>IF(E13&gt;=300,"Prioriterad","Avslag")</f>
        <v>Avslag</v>
      </c>
      <c r="E2" s="13"/>
      <c r="F2" s="13"/>
    </row>
    <row r="3" spans="1:6" ht="28.5" customHeight="1" x14ac:dyDescent="0.25">
      <c r="A3" s="27" t="s">
        <v>20</v>
      </c>
    </row>
    <row r="4" spans="1:6" ht="15.75" x14ac:dyDescent="0.25">
      <c r="A4" s="16" t="s">
        <v>2</v>
      </c>
      <c r="B4" s="16" t="s">
        <v>0</v>
      </c>
      <c r="C4" s="16" t="s">
        <v>1</v>
      </c>
      <c r="D4" s="16" t="s">
        <v>24</v>
      </c>
      <c r="E4" s="16" t="s">
        <v>25</v>
      </c>
      <c r="F4" s="16" t="s">
        <v>36</v>
      </c>
    </row>
    <row r="5" spans="1:6" x14ac:dyDescent="0.25">
      <c r="A5" s="3" t="s">
        <v>22</v>
      </c>
      <c r="B5" s="3"/>
      <c r="C5" s="3"/>
      <c r="D5" s="18"/>
      <c r="E5" s="18"/>
      <c r="F5" s="3"/>
    </row>
    <row r="6" spans="1:6" ht="35.25" customHeight="1" x14ac:dyDescent="0.25">
      <c r="A6" s="2" t="s">
        <v>38</v>
      </c>
      <c r="B6" s="2" t="s">
        <v>9</v>
      </c>
      <c r="C6" s="34">
        <v>20</v>
      </c>
      <c r="D6" s="19"/>
      <c r="E6" s="36">
        <f>C6*D6</f>
        <v>0</v>
      </c>
      <c r="F6" s="19"/>
    </row>
    <row r="7" spans="1:6" ht="35.25" customHeight="1" x14ac:dyDescent="0.25">
      <c r="A7" s="2" t="s">
        <v>39</v>
      </c>
      <c r="B7" s="8" t="s">
        <v>9</v>
      </c>
      <c r="C7" s="34">
        <v>20</v>
      </c>
      <c r="D7" s="19"/>
      <c r="E7" s="36">
        <f>C7*D7</f>
        <v>0</v>
      </c>
      <c r="F7" s="19"/>
    </row>
    <row r="8" spans="1:6" ht="35.25" customHeight="1" x14ac:dyDescent="0.25">
      <c r="A8" s="2" t="s">
        <v>40</v>
      </c>
      <c r="B8" s="8" t="s">
        <v>9</v>
      </c>
      <c r="C8" s="34">
        <v>20</v>
      </c>
      <c r="D8" s="19"/>
      <c r="E8" s="36">
        <f>C8*D8</f>
        <v>0</v>
      </c>
      <c r="F8" s="19"/>
    </row>
    <row r="9" spans="1:6" x14ac:dyDescent="0.25">
      <c r="A9" s="3" t="s">
        <v>23</v>
      </c>
      <c r="B9" s="3"/>
      <c r="C9" s="33"/>
      <c r="D9" s="3"/>
      <c r="E9" s="37"/>
      <c r="F9" s="3"/>
    </row>
    <row r="10" spans="1:6" ht="35.25" customHeight="1" x14ac:dyDescent="0.25">
      <c r="A10" s="28" t="s">
        <v>27</v>
      </c>
      <c r="B10" s="8" t="s">
        <v>9</v>
      </c>
      <c r="C10" s="34">
        <v>20</v>
      </c>
      <c r="D10" s="19"/>
      <c r="E10" s="36">
        <f>C10*D10</f>
        <v>0</v>
      </c>
      <c r="F10" s="19"/>
    </row>
    <row r="11" spans="1:6" ht="35.25" customHeight="1" x14ac:dyDescent="0.25">
      <c r="A11" s="2" t="s">
        <v>18</v>
      </c>
      <c r="B11" s="8" t="s">
        <v>9</v>
      </c>
      <c r="C11" s="34">
        <v>10</v>
      </c>
      <c r="D11" s="19"/>
      <c r="E11" s="36">
        <f>C11*D11</f>
        <v>0</v>
      </c>
      <c r="F11" s="19"/>
    </row>
    <row r="12" spans="1:6" ht="35.25" customHeight="1" x14ac:dyDescent="0.25">
      <c r="A12" s="2" t="s">
        <v>19</v>
      </c>
      <c r="B12" s="8" t="s">
        <v>9</v>
      </c>
      <c r="C12" s="34">
        <v>10</v>
      </c>
      <c r="D12" s="19"/>
      <c r="E12" s="38">
        <f>C12*D12</f>
        <v>0</v>
      </c>
      <c r="F12" s="19"/>
    </row>
    <row r="13" spans="1:6" ht="34.5" customHeight="1" x14ac:dyDescent="0.3">
      <c r="A13" s="15" t="s">
        <v>21</v>
      </c>
      <c r="B13" s="29"/>
      <c r="C13" s="39" t="s">
        <v>3</v>
      </c>
      <c r="E13" s="36">
        <f>SUM(E6:E12)</f>
        <v>0</v>
      </c>
    </row>
  </sheetData>
  <pageMargins left="0.25" right="0.25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9409-69E5-43A2-B83B-7D988691AA19}">
  <sheetPr>
    <pageSetUpPr fitToPage="1"/>
  </sheetPr>
  <dimension ref="A1:F13"/>
  <sheetViews>
    <sheetView workbookViewId="0">
      <selection activeCell="A24" sqref="A24"/>
    </sheetView>
  </sheetViews>
  <sheetFormatPr defaultRowHeight="15" x14ac:dyDescent="0.25"/>
  <cols>
    <col min="1" max="1" width="59.7109375" customWidth="1"/>
    <col min="2" max="2" width="46.28515625" customWidth="1"/>
    <col min="3" max="3" width="16.85546875" customWidth="1"/>
    <col min="4" max="4" width="32" customWidth="1"/>
    <col min="5" max="5" width="8.85546875" customWidth="1"/>
    <col min="6" max="6" width="77.42578125" customWidth="1"/>
  </cols>
  <sheetData>
    <row r="1" spans="1:6" ht="23.25" x14ac:dyDescent="0.35">
      <c r="A1" s="1" t="s">
        <v>4</v>
      </c>
      <c r="B1" s="4" t="s">
        <v>5</v>
      </c>
    </row>
    <row r="2" spans="1:6" ht="42" x14ac:dyDescent="0.35">
      <c r="A2" s="31" t="s">
        <v>52</v>
      </c>
      <c r="B2" s="1" t="s">
        <v>26</v>
      </c>
      <c r="C2" s="13"/>
      <c r="D2" s="17" t="str">
        <f>IF(E13&gt;=300,"Prioriterat","Avslag")</f>
        <v>Avslag</v>
      </c>
      <c r="E2" s="13"/>
      <c r="F2" s="13"/>
    </row>
    <row r="3" spans="1:6" ht="15.75" x14ac:dyDescent="0.25">
      <c r="A3" s="27" t="s">
        <v>20</v>
      </c>
    </row>
    <row r="4" spans="1:6" ht="28.5" customHeight="1" x14ac:dyDescent="0.25">
      <c r="A4" s="16" t="s">
        <v>2</v>
      </c>
      <c r="B4" s="16" t="s">
        <v>0</v>
      </c>
      <c r="C4" s="16" t="s">
        <v>1</v>
      </c>
      <c r="D4" s="16" t="s">
        <v>24</v>
      </c>
      <c r="E4" s="16" t="s">
        <v>25</v>
      </c>
      <c r="F4" s="16" t="s">
        <v>36</v>
      </c>
    </row>
    <row r="5" spans="1:6" x14ac:dyDescent="0.25">
      <c r="A5" s="3" t="s">
        <v>22</v>
      </c>
      <c r="B5" s="3"/>
      <c r="C5" s="3"/>
      <c r="D5" s="18"/>
      <c r="E5" s="18"/>
      <c r="F5" s="3"/>
    </row>
    <row r="6" spans="1:6" ht="45" x14ac:dyDescent="0.25">
      <c r="A6" s="2" t="s">
        <v>41</v>
      </c>
      <c r="B6" s="2" t="s">
        <v>9</v>
      </c>
      <c r="C6" s="34">
        <v>20</v>
      </c>
      <c r="D6" s="19"/>
      <c r="E6" s="36">
        <f>C6*D6</f>
        <v>0</v>
      </c>
      <c r="F6" s="19"/>
    </row>
    <row r="7" spans="1:6" ht="35.25" customHeight="1" x14ac:dyDescent="0.25">
      <c r="A7" s="2" t="s">
        <v>42</v>
      </c>
      <c r="B7" s="8" t="s">
        <v>9</v>
      </c>
      <c r="C7" s="34">
        <v>20</v>
      </c>
      <c r="D7" s="19"/>
      <c r="E7" s="36">
        <f>C7*D7</f>
        <v>0</v>
      </c>
      <c r="F7" s="19"/>
    </row>
    <row r="8" spans="1:6" ht="35.25" customHeight="1" x14ac:dyDescent="0.25">
      <c r="A8" s="2" t="s">
        <v>43</v>
      </c>
      <c r="B8" s="2" t="s">
        <v>9</v>
      </c>
      <c r="C8" s="34">
        <v>20</v>
      </c>
      <c r="D8" s="19"/>
      <c r="E8" s="36">
        <f>C8*D8</f>
        <v>0</v>
      </c>
      <c r="F8" s="19"/>
    </row>
    <row r="9" spans="1:6" x14ac:dyDescent="0.25">
      <c r="A9" s="3" t="s">
        <v>23</v>
      </c>
      <c r="B9" s="3"/>
      <c r="C9" s="33"/>
      <c r="D9" s="3"/>
      <c r="E9" s="37"/>
      <c r="F9" s="3"/>
    </row>
    <row r="10" spans="1:6" ht="45" x14ac:dyDescent="0.25">
      <c r="A10" s="28" t="s">
        <v>27</v>
      </c>
      <c r="B10" s="8" t="s">
        <v>9</v>
      </c>
      <c r="C10" s="34">
        <v>20</v>
      </c>
      <c r="D10" s="19"/>
      <c r="E10" s="36">
        <f>C10*D10</f>
        <v>0</v>
      </c>
      <c r="F10" s="19"/>
    </row>
    <row r="11" spans="1:6" ht="35.25" customHeight="1" x14ac:dyDescent="0.25">
      <c r="A11" s="2" t="s">
        <v>18</v>
      </c>
      <c r="B11" s="8" t="s">
        <v>9</v>
      </c>
      <c r="C11" s="34">
        <v>10</v>
      </c>
      <c r="D11" s="19"/>
      <c r="E11" s="36">
        <f>C11*D11</f>
        <v>0</v>
      </c>
      <c r="F11" s="19"/>
    </row>
    <row r="12" spans="1:6" ht="35.25" customHeight="1" x14ac:dyDescent="0.25">
      <c r="A12" s="2" t="s">
        <v>19</v>
      </c>
      <c r="B12" s="8" t="s">
        <v>9</v>
      </c>
      <c r="C12" s="34">
        <v>10</v>
      </c>
      <c r="D12" s="19"/>
      <c r="E12" s="38">
        <f>C12*D12</f>
        <v>0</v>
      </c>
      <c r="F12" s="19"/>
    </row>
    <row r="13" spans="1:6" ht="34.5" customHeight="1" x14ac:dyDescent="0.3">
      <c r="A13" s="15" t="s">
        <v>21</v>
      </c>
      <c r="B13" s="29"/>
      <c r="C13" s="39" t="s">
        <v>3</v>
      </c>
      <c r="E13" s="36">
        <f>SUM(E6:E12)</f>
        <v>0</v>
      </c>
    </row>
  </sheetData>
  <pageMargins left="0.25" right="0.25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3E4F3-20F0-4203-9281-70BBD8B9D02D}">
  <sheetPr>
    <pageSetUpPr fitToPage="1"/>
  </sheetPr>
  <dimension ref="A1:F14"/>
  <sheetViews>
    <sheetView workbookViewId="0">
      <selection activeCell="A24" sqref="A24"/>
    </sheetView>
  </sheetViews>
  <sheetFormatPr defaultRowHeight="15" x14ac:dyDescent="0.25"/>
  <cols>
    <col min="1" max="1" width="59.7109375" customWidth="1"/>
    <col min="2" max="2" width="46.28515625" customWidth="1"/>
    <col min="3" max="3" width="16.85546875" customWidth="1"/>
    <col min="4" max="4" width="32" customWidth="1"/>
    <col min="5" max="5" width="8.85546875" customWidth="1"/>
    <col min="6" max="6" width="77.42578125" customWidth="1"/>
  </cols>
  <sheetData>
    <row r="1" spans="1:6" ht="23.25" x14ac:dyDescent="0.35">
      <c r="A1" s="1" t="s">
        <v>4</v>
      </c>
      <c r="B1" s="4" t="s">
        <v>5</v>
      </c>
    </row>
    <row r="2" spans="1:6" ht="23.25" x14ac:dyDescent="0.35">
      <c r="A2" s="12" t="s">
        <v>48</v>
      </c>
      <c r="B2" s="1" t="s">
        <v>26</v>
      </c>
      <c r="C2" s="13"/>
      <c r="D2" s="17" t="str">
        <f>IF(E13&gt;=300,"Prioriterat","Avslag")</f>
        <v>Avslag</v>
      </c>
      <c r="E2" s="13"/>
      <c r="F2" s="13"/>
    </row>
    <row r="3" spans="1:6" ht="29.25" customHeight="1" x14ac:dyDescent="0.25">
      <c r="A3" s="27" t="s">
        <v>20</v>
      </c>
    </row>
    <row r="4" spans="1:6" ht="15.75" x14ac:dyDescent="0.25">
      <c r="A4" s="16" t="s">
        <v>2</v>
      </c>
      <c r="B4" s="16" t="s">
        <v>0</v>
      </c>
      <c r="C4" s="16" t="s">
        <v>1</v>
      </c>
      <c r="D4" s="16" t="s">
        <v>24</v>
      </c>
      <c r="E4" s="16" t="s">
        <v>25</v>
      </c>
      <c r="F4" s="16" t="s">
        <v>36</v>
      </c>
    </row>
    <row r="5" spans="1:6" x14ac:dyDescent="0.25">
      <c r="A5" s="3" t="s">
        <v>22</v>
      </c>
      <c r="B5" s="3"/>
      <c r="C5" s="3"/>
      <c r="D5" s="18"/>
      <c r="E5" s="18"/>
      <c r="F5" s="3"/>
    </row>
    <row r="6" spans="1:6" ht="30" x14ac:dyDescent="0.25">
      <c r="A6" s="2" t="s">
        <v>49</v>
      </c>
      <c r="B6" s="2" t="s">
        <v>9</v>
      </c>
      <c r="C6" s="34">
        <v>20</v>
      </c>
      <c r="D6" s="19"/>
      <c r="E6" s="36">
        <f>C6*D6</f>
        <v>0</v>
      </c>
      <c r="F6" s="19"/>
    </row>
    <row r="7" spans="1:6" ht="35.25" customHeight="1" x14ac:dyDescent="0.25">
      <c r="A7" s="2" t="s">
        <v>50</v>
      </c>
      <c r="B7" s="8" t="s">
        <v>9</v>
      </c>
      <c r="C7" s="34">
        <v>20</v>
      </c>
      <c r="D7" s="19"/>
      <c r="E7" s="36">
        <f>C7*D7</f>
        <v>0</v>
      </c>
      <c r="F7" s="19"/>
    </row>
    <row r="8" spans="1:6" ht="35.25" customHeight="1" x14ac:dyDescent="0.25">
      <c r="A8" s="2" t="s">
        <v>51</v>
      </c>
      <c r="B8" s="8" t="s">
        <v>9</v>
      </c>
      <c r="C8" s="34">
        <v>20</v>
      </c>
      <c r="D8" s="19"/>
      <c r="E8" s="36">
        <f>C8*D8</f>
        <v>0</v>
      </c>
      <c r="F8" s="19"/>
    </row>
    <row r="9" spans="1:6" x14ac:dyDescent="0.25">
      <c r="A9" s="3" t="s">
        <v>23</v>
      </c>
      <c r="B9" s="3"/>
      <c r="C9" s="35"/>
      <c r="D9" s="3"/>
      <c r="E9" s="37"/>
      <c r="F9" s="3"/>
    </row>
    <row r="10" spans="1:6" ht="45" x14ac:dyDescent="0.25">
      <c r="A10" s="28" t="s">
        <v>27</v>
      </c>
      <c r="B10" s="8" t="s">
        <v>9</v>
      </c>
      <c r="C10" s="34">
        <v>20</v>
      </c>
      <c r="D10" s="19"/>
      <c r="E10" s="36">
        <f>C10*D10</f>
        <v>0</v>
      </c>
      <c r="F10" s="19"/>
    </row>
    <row r="11" spans="1:6" ht="35.25" customHeight="1" x14ac:dyDescent="0.25">
      <c r="A11" s="2" t="s">
        <v>18</v>
      </c>
      <c r="B11" s="8" t="s">
        <v>9</v>
      </c>
      <c r="C11" s="34">
        <v>10</v>
      </c>
      <c r="D11" s="19"/>
      <c r="E11" s="36">
        <f>C11*D11</f>
        <v>0</v>
      </c>
      <c r="F11" s="19"/>
    </row>
    <row r="12" spans="1:6" ht="35.25" customHeight="1" x14ac:dyDescent="0.25">
      <c r="A12" s="2" t="s">
        <v>19</v>
      </c>
      <c r="B12" s="8" t="s">
        <v>9</v>
      </c>
      <c r="C12" s="34">
        <v>10</v>
      </c>
      <c r="D12" s="19"/>
      <c r="E12" s="38">
        <f>C12*D12</f>
        <v>0</v>
      </c>
      <c r="F12" s="19"/>
    </row>
    <row r="13" spans="1:6" ht="34.5" customHeight="1" x14ac:dyDescent="0.3">
      <c r="A13" s="15" t="s">
        <v>21</v>
      </c>
      <c r="C13" s="39" t="s">
        <v>3</v>
      </c>
      <c r="E13" s="36">
        <f>SUM(E6:E12)</f>
        <v>0</v>
      </c>
    </row>
    <row r="14" spans="1:6" ht="15.75" x14ac:dyDescent="0.25">
      <c r="A14" s="30"/>
      <c r="B14" s="29"/>
    </row>
  </sheetData>
  <pageMargins left="0.25" right="0.25" top="0.75" bottom="0.75" header="0.3" footer="0.3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0682A-B159-4836-AE3D-B5E39D4D5D67}">
  <sheetPr>
    <pageSetUpPr fitToPage="1"/>
  </sheetPr>
  <dimension ref="A1:F13"/>
  <sheetViews>
    <sheetView workbookViewId="0">
      <selection activeCell="A24" sqref="A24"/>
    </sheetView>
  </sheetViews>
  <sheetFormatPr defaultRowHeight="15" x14ac:dyDescent="0.25"/>
  <cols>
    <col min="1" max="1" width="59.7109375" customWidth="1"/>
    <col min="2" max="2" width="46.28515625" customWidth="1"/>
    <col min="3" max="3" width="16.85546875" customWidth="1"/>
    <col min="4" max="4" width="32" customWidth="1"/>
    <col min="5" max="5" width="8.85546875" customWidth="1"/>
    <col min="6" max="6" width="77.42578125" customWidth="1"/>
  </cols>
  <sheetData>
    <row r="1" spans="1:6" ht="23.25" x14ac:dyDescent="0.35">
      <c r="A1" s="1" t="s">
        <v>4</v>
      </c>
      <c r="B1" s="4" t="s">
        <v>5</v>
      </c>
    </row>
    <row r="2" spans="1:6" ht="23.25" x14ac:dyDescent="0.35">
      <c r="A2" s="12" t="s">
        <v>44</v>
      </c>
      <c r="B2" s="1" t="s">
        <v>26</v>
      </c>
      <c r="C2" s="13"/>
      <c r="D2" s="17" t="str">
        <f>IF(E13&gt;=300,"Prioriterat","Avslag")</f>
        <v>Avslag</v>
      </c>
      <c r="E2" s="13"/>
      <c r="F2" s="13"/>
    </row>
    <row r="3" spans="1:6" ht="29.25" customHeight="1" x14ac:dyDescent="0.25">
      <c r="A3" s="27" t="s">
        <v>20</v>
      </c>
    </row>
    <row r="4" spans="1:6" ht="15.75" x14ac:dyDescent="0.25">
      <c r="A4" s="16" t="s">
        <v>2</v>
      </c>
      <c r="B4" s="16" t="s">
        <v>0</v>
      </c>
      <c r="C4" s="16" t="s">
        <v>1</v>
      </c>
      <c r="D4" s="16" t="s">
        <v>24</v>
      </c>
      <c r="E4" s="16" t="s">
        <v>25</v>
      </c>
      <c r="F4" s="16" t="s">
        <v>36</v>
      </c>
    </row>
    <row r="5" spans="1:6" x14ac:dyDescent="0.25">
      <c r="A5" s="3" t="s">
        <v>22</v>
      </c>
      <c r="B5" s="3"/>
      <c r="C5" s="3"/>
      <c r="D5" s="18"/>
      <c r="E5" s="18"/>
      <c r="F5" s="3"/>
    </row>
    <row r="6" spans="1:6" ht="45" x14ac:dyDescent="0.25">
      <c r="A6" s="2" t="s">
        <v>45</v>
      </c>
      <c r="B6" s="2" t="s">
        <v>9</v>
      </c>
      <c r="C6" s="34">
        <v>20</v>
      </c>
      <c r="D6" s="19"/>
      <c r="E6" s="36">
        <f>C6*D6</f>
        <v>0</v>
      </c>
      <c r="F6" s="19"/>
    </row>
    <row r="7" spans="1:6" ht="35.25" customHeight="1" x14ac:dyDescent="0.25">
      <c r="A7" s="2" t="s">
        <v>46</v>
      </c>
      <c r="B7" s="8" t="s">
        <v>9</v>
      </c>
      <c r="C7" s="34">
        <v>20</v>
      </c>
      <c r="D7" s="19"/>
      <c r="E7" s="36">
        <f>C7*D7</f>
        <v>0</v>
      </c>
      <c r="F7" s="19"/>
    </row>
    <row r="8" spans="1:6" ht="35.25" customHeight="1" x14ac:dyDescent="0.25">
      <c r="A8" s="2" t="s">
        <v>47</v>
      </c>
      <c r="B8" s="8" t="s">
        <v>9</v>
      </c>
      <c r="C8" s="34">
        <v>20</v>
      </c>
      <c r="D8" s="19"/>
      <c r="E8" s="36">
        <f>C8*D8</f>
        <v>0</v>
      </c>
      <c r="F8" s="19"/>
    </row>
    <row r="9" spans="1:6" x14ac:dyDescent="0.25">
      <c r="A9" s="3" t="s">
        <v>23</v>
      </c>
      <c r="B9" s="3"/>
      <c r="C9" s="33"/>
      <c r="D9" s="3"/>
      <c r="E9" s="37"/>
      <c r="F9" s="3"/>
    </row>
    <row r="10" spans="1:6" ht="45" x14ac:dyDescent="0.25">
      <c r="A10" s="28" t="s">
        <v>27</v>
      </c>
      <c r="B10" s="8" t="s">
        <v>9</v>
      </c>
      <c r="C10" s="34">
        <v>20</v>
      </c>
      <c r="D10" s="19"/>
      <c r="E10" s="36">
        <f>C10*D10</f>
        <v>0</v>
      </c>
      <c r="F10" s="19"/>
    </row>
    <row r="11" spans="1:6" ht="35.25" customHeight="1" x14ac:dyDescent="0.25">
      <c r="A11" s="2" t="s">
        <v>18</v>
      </c>
      <c r="B11" s="8" t="s">
        <v>9</v>
      </c>
      <c r="C11" s="34">
        <v>10</v>
      </c>
      <c r="D11" s="19"/>
      <c r="E11" s="36">
        <f>C11*D11</f>
        <v>0</v>
      </c>
      <c r="F11" s="19"/>
    </row>
    <row r="12" spans="1:6" ht="35.25" customHeight="1" x14ac:dyDescent="0.25">
      <c r="A12" s="2" t="s">
        <v>19</v>
      </c>
      <c r="B12" s="8" t="s">
        <v>9</v>
      </c>
      <c r="C12" s="34">
        <v>10</v>
      </c>
      <c r="D12" s="19"/>
      <c r="E12" s="38">
        <f>C12*D12</f>
        <v>0</v>
      </c>
      <c r="F12" s="19"/>
    </row>
    <row r="13" spans="1:6" ht="34.5" customHeight="1" x14ac:dyDescent="0.3">
      <c r="A13" s="15" t="s">
        <v>21</v>
      </c>
      <c r="B13" s="29"/>
      <c r="C13" s="39" t="s">
        <v>3</v>
      </c>
      <c r="D13" s="32"/>
      <c r="E13" s="36">
        <f>SUM(E6:E12)</f>
        <v>0</v>
      </c>
      <c r="F13" s="32"/>
    </row>
  </sheetData>
  <pageMargins left="0.25" right="0.25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Villkor för projekt</vt:lpstr>
      <vt:lpstr>Insatsområde 1 - Lyftkraft</vt:lpstr>
      <vt:lpstr>Insatsområde 2 - Växtkraft</vt:lpstr>
      <vt:lpstr>Insatsområde 3 - Lyskraft</vt:lpstr>
      <vt:lpstr>Insatsområde 4 - Hälsokraft</vt:lpstr>
      <vt:lpstr>Insatsområdet 5 - Tankekraft</vt:lpstr>
    </vt:vector>
  </TitlesOfParts>
  <Company>Jordbruksverket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 Ström</dc:creator>
  <cp:lastModifiedBy>Tina Jönsson</cp:lastModifiedBy>
  <cp:lastPrinted>2021-10-12T13:28:58Z</cp:lastPrinted>
  <dcterms:created xsi:type="dcterms:W3CDTF">2015-04-14T06:30:48Z</dcterms:created>
  <dcterms:modified xsi:type="dcterms:W3CDTF">2021-10-12T13:29:36Z</dcterms:modified>
</cp:coreProperties>
</file>